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88BE1912-33B6-4F3E-B4CC-897D3383D993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<sst xmlns="http://schemas.openxmlformats.org/spreadsheetml/2006/main" count="275" uniqueCount="179">
  <si>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</si>
  <si>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</si>
  <si>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</si>
  <si>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</si>
  <si>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</si>
  <si>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</si>
  <si>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</si>
  <si>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</si>
  <si>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</si>
  <si>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</si>
  <si>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</si>
  <si>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</si>
  <si>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</si>
  <si>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</si>
  <si>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</si>
  <si>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</si>
  <si>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</si>
  <si>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</si>
  <si>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</si>
  <si>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</si>
  <si>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</si>
  <si>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</si>
  <si>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</si>
  <si>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</si>
  <si>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</si>
  <si>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</si>
  <si>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</si>
  <si>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</si>
  <si>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</si>
  <si>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</si>
  <si>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</si>
  <si>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</si>
  <si>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</si>
  <si>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</si>
  <si>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</si>
  <si>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</si>
  <si>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</si>
  <si>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</si>
  <si>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</si>
  <si>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</si>
  <si>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</si>
  <si>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</si>
  <si>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</si>
  <si>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</si>
  <si>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</si>
  <si>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</si>
  <si>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</si>
  <si>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</si>
  <si>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</si>
  <si>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88</t>
  </si>
  <si>
    <t>SPUL-BC</t>
  </si>
  <si>
    <t>Spulchnianie gleby w bruzdach pogłębiaczem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</si>
  <si>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</si>
  <si>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</si>
  <si>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</si>
  <si>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</si>
  <si>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</si>
  <si>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</si>
  <si>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</si>
  <si>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</si>
  <si>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</si>
  <si>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</si>
  <si>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</si>
  <si>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</si>
  <si>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</si>
  <si>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</si>
  <si>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</si>
  <si>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</si>
  <si>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</si>
  <si>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</si>
  <si>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</si>
  <si>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</si>
  <si>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</si>
  <si>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</si>
  <si>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</si>
  <si>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</si>
  <si>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</si>
  <si>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</si>
  <si>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</si>
  <si>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</si>
  <si>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</si>
  <si>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</si>
  <si>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</si>
  <si>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</si>
  <si>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</si>
  <si>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</si>
  <si>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</si>
  <si>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</si>
  <si>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</si>
  <si>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</si>
  <si>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</si>
  <si>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141</t>
  </si>
  <si>
    <t>ZAB-UPAL</t>
  </si>
  <si>
    <t>Zabezpieczenie drzewek przed zwierzyną palikami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</si>
  <si>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</si>
  <si>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</si>
  <si>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</si>
  <si>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</si>
  <si>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</si>
  <si>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</si>
  <si>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</si>
  <si>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</si>
  <si>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</si>
  <si>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</si>
  <si>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</si>
  <si>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</si>
  <si>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</si>
  <si>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</si>
  <si>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</si>
  <si>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</si>
  <si>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</si>
  <si>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</si>
  <si>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</si>
  <si>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</si>
  <si>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</si>
  <si>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</si>
  <si>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</si>
  <si>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</si>
  <si>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</si>
  <si>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</si>
  <si>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</si>
  <si>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</si>
  <si>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</si>
  <si>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</si>
  <si>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</si>
  <si>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</si>
  <si>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</si>
  <si>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</si>
  <si>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</si>
  <si>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</si>
  <si>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</si>
  <si>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</si>
  <si>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</si>
  <si>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</si>
  <si>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</si>
  <si>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</si>
  <si>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</si>
  <si>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</si>
  <si>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</si>
  <si>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</si>
  <si>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</si>
  <si>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</si>
  <si>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</si>
  <si>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</si>
  <si>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</si>
  <si>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</si>
  <si>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</si>
  <si>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</si>
  <si>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</si>
  <si>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</si>
  <si>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</si>
  <si>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</si>
  <si>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</si>
  <si>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</si>
  <si>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</si>
  <si>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</si>
  <si>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</si>
  <si>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</si>
  <si>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</si>
  <si>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</si>
  <si>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</si>
  <si>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1/2026 tego zamówienia:</t>
  </si>
  <si>
    <t>Cięcia zupełne</t>
  </si>
  <si>
    <t>Cięcia złożone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</si>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</sst>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153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154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155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156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4" t="s">
        <v>157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158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159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160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161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162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1141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163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946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164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909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210</v>
      </c>
      <c r="H43" s="29">
        <v>0</v>
      </c>
      <c r="I43" s="27">
        <f>ROUND(G43* H43,2)</f>
        <v>0</v>
      </c>
      <c r="J43" s="5">
        <v>8</v>
      </c>
      <c r="K43" s="27">
        <f>ROUND(I43* J43/100,2)</f>
        <v>0</v>
      </c>
      <c r="L43" s="28">
        <f>ROUND(I43+ K43,2)</f>
        <v>0</v>
      </c>
      <c r="M43" s="26"/>
    </row>
    <row r="44" spans="2:13" s="1" customFormat="1" ht="3.2" customHeight="1" x14ac:dyDescent="0.2"/>
    <row r="45" spans="2:13" s="1" customFormat="1" ht="18.2" customHeight="1" x14ac:dyDescent="0.2">
      <c r="B45" s="14" t="s">
        <v>165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5" t="s">
        <v>10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1285</v>
      </c>
      <c r="H48" s="29">
        <v>0</v>
      </c>
      <c r="I48" s="27">
        <f>ROUND(G48* H48,2)</f>
        <v>0</v>
      </c>
      <c r="J48" s="5">
        <v>8</v>
      </c>
      <c r="K48" s="27">
        <f>ROUND(I48* J48/100,2)</f>
        <v>0</v>
      </c>
      <c r="L48" s="28">
        <f>ROUND(I48+ K48,2)</f>
        <v>0</v>
      </c>
      <c r="M48" s="26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5" t="s">
        <v>10</v>
      </c>
      <c r="M50" s="25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13.55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21</v>
      </c>
      <c r="G53" s="8">
        <v>9.4700000000000006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21</v>
      </c>
      <c r="G54" s="8">
        <v>2.99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21</v>
      </c>
      <c r="G55" s="8">
        <v>13.07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12.45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6.4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75.09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20.37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58.49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14</v>
      </c>
      <c r="G61" s="8">
        <v>10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38</v>
      </c>
      <c r="G62" s="8">
        <v>49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38</v>
      </c>
      <c r="G63" s="8">
        <v>11.27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38</v>
      </c>
      <c r="G64" s="8">
        <v>10.29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38</v>
      </c>
      <c r="G65" s="8">
        <v>1.48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38</v>
      </c>
      <c r="G66" s="8">
        <v>72.040000000000006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21</v>
      </c>
      <c r="G67" s="8">
        <v>2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21</v>
      </c>
      <c r="G68" s="8">
        <v>19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21</v>
      </c>
      <c r="G69" s="8">
        <v>5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21</v>
      </c>
      <c r="G70" s="8">
        <v>18.63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21</v>
      </c>
      <c r="G71" s="8">
        <v>4.72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21</v>
      </c>
      <c r="G72" s="8">
        <v>10.55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28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21</v>
      </c>
      <c r="G73" s="8">
        <v>37.04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38</v>
      </c>
      <c r="G74" s="8">
        <v>0.01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97</v>
      </c>
      <c r="G75" s="8">
        <v>6.1</v>
      </c>
      <c r="H75" s="29">
        <v>0</v>
      </c>
      <c r="I75" s="27">
        <f>ROUND(G75* H75,2)</f>
        <v>0</v>
      </c>
      <c r="J75" s="5">
        <v>23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97</v>
      </c>
      <c r="G76" s="8">
        <v>5.7</v>
      </c>
      <c r="H76" s="29">
        <v>0</v>
      </c>
      <c r="I76" s="27">
        <f>ROUND(G76* H76,2)</f>
        <v>0</v>
      </c>
      <c r="J76" s="5">
        <v>23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104</v>
      </c>
      <c r="G77" s="8">
        <v>80.11</v>
      </c>
      <c r="H77" s="29">
        <v>0</v>
      </c>
      <c r="I77" s="27">
        <f>ROUND(G77* H77,2)</f>
        <v>0</v>
      </c>
      <c r="J77" s="5">
        <v>23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108</v>
      </c>
      <c r="G78" s="8">
        <v>46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28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14</v>
      </c>
      <c r="G79" s="8">
        <v>30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28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108</v>
      </c>
      <c r="G80" s="8">
        <v>65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3" s="1" customFormat="1" ht="28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108</v>
      </c>
      <c r="G81" s="8">
        <v>50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3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108</v>
      </c>
      <c r="G82" s="8">
        <v>748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3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104</v>
      </c>
      <c r="G83" s="8">
        <v>292.18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3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123</v>
      </c>
      <c r="F84" s="6" t="s">
        <v>104</v>
      </c>
      <c r="G84" s="8">
        <v>42.85</v>
      </c>
      <c r="H84" s="29">
        <v>0</v>
      </c>
      <c r="I84" s="27">
        <f>ROUND(G84* H84,2)</f>
        <v>0</v>
      </c>
      <c r="J84" s="5">
        <v>23</v>
      </c>
      <c r="K84" s="27">
        <f>ROUND(I84* J84/100,2)</f>
        <v>0</v>
      </c>
      <c r="L84" s="28">
        <f>ROUND(I84+ K84,2)</f>
        <v>0</v>
      </c>
      <c r="M84" s="26"/>
    </row>
    <row r="85" spans="2:13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104</v>
      </c>
      <c r="G85" s="8">
        <v>24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3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104</v>
      </c>
      <c r="G86" s="8">
        <v>116.72</v>
      </c>
      <c r="H86" s="29">
        <v>0</v>
      </c>
      <c r="I86" s="27">
        <f>ROUND(G86* H86,2)</f>
        <v>0</v>
      </c>
      <c r="J86" s="5">
        <v>23</v>
      </c>
      <c r="K86" s="27">
        <f>ROUND(I86* J86/100,2)</f>
        <v>0</v>
      </c>
      <c r="L86" s="28">
        <f>ROUND(I86+ K86,2)</f>
        <v>0</v>
      </c>
      <c r="M86" s="26"/>
    </row>
    <row r="87" spans="2:13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104</v>
      </c>
      <c r="G87" s="8">
        <v>62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6"/>
    </row>
    <row r="88" spans="2:13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134</v>
      </c>
      <c r="F88" s="6" t="s">
        <v>104</v>
      </c>
      <c r="G88" s="8">
        <v>12.49</v>
      </c>
      <c r="H88" s="29">
        <v>0</v>
      </c>
      <c r="I88" s="27">
        <f>ROUND(G88* H88,2)</f>
        <v>0</v>
      </c>
      <c r="J88" s="5">
        <v>23</v>
      </c>
      <c r="K88" s="27">
        <f>ROUND(I88* J88/100,2)</f>
        <v>0</v>
      </c>
      <c r="L88" s="28">
        <f>ROUND(I88+ K88,2)</f>
        <v>0</v>
      </c>
      <c r="M88" s="26"/>
    </row>
    <row r="89" spans="2:13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21</v>
      </c>
      <c r="G89" s="8">
        <v>2.72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6"/>
    </row>
    <row r="90" spans="2:13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123</v>
      </c>
      <c r="F90" s="6" t="s">
        <v>104</v>
      </c>
      <c r="G90" s="8">
        <v>84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6"/>
    </row>
    <row r="91" spans="2:13" s="1" customFormat="1" ht="19.7" customHeight="1" x14ac:dyDescent="0.2">
      <c r="B91" s="5">
        <v>46</v>
      </c>
      <c r="C91" s="6" t="s">
        <v>142</v>
      </c>
      <c r="D91" s="6" t="s">
        <v>143</v>
      </c>
      <c r="E91" s="7" t="s">
        <v>144</v>
      </c>
      <c r="F91" s="6" t="s">
        <v>104</v>
      </c>
      <c r="G91" s="8">
        <v>8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6"/>
    </row>
    <row r="92" spans="2:13" s="1" customFormat="1" ht="19.7" customHeight="1" x14ac:dyDescent="0.2">
      <c r="B92" s="5">
        <v>47</v>
      </c>
      <c r="C92" s="6" t="s">
        <v>145</v>
      </c>
      <c r="D92" s="6" t="s">
        <v>146</v>
      </c>
      <c r="E92" s="7" t="s">
        <v>134</v>
      </c>
      <c r="F92" s="6" t="s">
        <v>104</v>
      </c>
      <c r="G92" s="8">
        <v>39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6"/>
    </row>
    <row r="93" spans="2:13" s="1" customFormat="1" ht="55.9" customHeight="1" x14ac:dyDescent="0.2"/>
    <row r="94" spans="2:13" s="1" customFormat="1" ht="21.4" customHeight="1" x14ac:dyDescent="0.2">
      <c r="B94" s="16" t="s">
        <v>147</v>
      </c>
      <c r="C94" s="16"/>
      <c r="D94" s="16"/>
      <c r="E94" s="16"/>
      <c r="F94" s="30">
        <f>ROUND(I32+I37+I42+I43+I48+I51+I52+I53+I54+I55+I56+I57+I58+I59+I60+I61+I62+I63+I64+I65+I66+I67+I68+I69+I70+I71+I72+I73+I74+I75+I76+I77+I78+I79+I80+I81+I82+I83+I84+I85+I86+I87+I88+I89+I90+I91+I92,2)</f>
        <v>0</v>
      </c>
      <c r="G94" s="31"/>
      <c r="H94" s="31"/>
      <c r="I94" s="31"/>
      <c r="J94" s="31"/>
      <c r="K94" s="31"/>
      <c r="L94" s="31"/>
      <c r="M94" s="32"/>
    </row>
    <row r="95" spans="2:13" s="1" customFormat="1" ht="21.4" customHeight="1" x14ac:dyDescent="0.2">
      <c r="B95" s="16" t="s">
        <v>148</v>
      </c>
      <c r="C95" s="16"/>
      <c r="D95" s="16"/>
      <c r="E95" s="16"/>
      <c r="F95" s="33">
        <f>ROUND(L32+L37+L42+L43+L48+L51+L52+L53+L54+L55+L56+L57+L58+L59+L60+L61+L62+L63+L64+L65+L66+L67+L68+L69+L70+L71+L72+L73+L74+L75+L76+L77+L78+L79+L80+L81+L82+L83+L84+L85+L86+L87+L88+L89+L90+L91+L92,2)</f>
        <v>0</v>
      </c>
      <c r="G95" s="34"/>
      <c r="H95" s="34"/>
      <c r="I95" s="34"/>
      <c r="J95" s="34"/>
      <c r="K95" s="34"/>
      <c r="L95" s="34"/>
      <c r="M95" s="35"/>
    </row>
    <row r="96" spans="2:13" s="1" customFormat="1" ht="11.1" customHeight="1" x14ac:dyDescent="0.2"/>
    <row r="97" spans="2:14" s="1" customFormat="1" ht="80.099999999999994" customHeight="1" x14ac:dyDescent="0.2">
      <c r="B97" s="37" t="s">
        <v>166</v>
      </c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</row>
    <row r="98" spans="2:14" s="1" customFormat="1" ht="2.65" customHeight="1" x14ac:dyDescent="0.2"/>
    <row r="99" spans="2:14" s="1" customFormat="1" ht="110.1" customHeight="1" x14ac:dyDescent="0.2">
      <c r="B99" s="37" t="s">
        <v>167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</row>
    <row r="100" spans="2:14" s="1" customFormat="1" ht="5.25" customHeight="1" x14ac:dyDescent="0.2"/>
    <row r="101" spans="2:14" s="1" customFormat="1" ht="110.1" customHeight="1" x14ac:dyDescent="0.2">
      <c r="B101" s="11" t="s">
        <v>168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5.25" customHeight="1" x14ac:dyDescent="0.2"/>
    <row r="103" spans="2:14" s="1" customFormat="1" ht="37.9" customHeight="1" x14ac:dyDescent="0.2">
      <c r="C103" s="17" t="s">
        <v>149</v>
      </c>
      <c r="D103" s="17"/>
      <c r="E103" s="17"/>
      <c r="F103" s="19" t="s">
        <v>150</v>
      </c>
      <c r="G103" s="19"/>
      <c r="H103" s="19"/>
      <c r="I103" s="19"/>
      <c r="J103" s="19"/>
      <c r="K103" s="19"/>
      <c r="L103" s="19"/>
    </row>
    <row r="104" spans="2:14" s="1" customFormat="1" ht="28.7" customHeight="1" x14ac:dyDescent="0.2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.65" customHeight="1" x14ac:dyDescent="0.2"/>
    <row r="109" spans="2:14" s="1" customFormat="1" ht="203.1" customHeight="1" x14ac:dyDescent="0.2">
      <c r="B109" s="37" t="s">
        <v>169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65" customHeight="1" x14ac:dyDescent="0.2"/>
    <row r="111" spans="2:14" s="1" customFormat="1" ht="36.950000000000003" customHeight="1" x14ac:dyDescent="0.2">
      <c r="B111" s="38" t="s">
        <v>170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4" s="1" customFormat="1" ht="2.65" customHeight="1" x14ac:dyDescent="0.2"/>
    <row r="113" spans="2:14" s="1" customFormat="1" ht="37.9" customHeight="1" x14ac:dyDescent="0.2">
      <c r="C113" s="17" t="s">
        <v>151</v>
      </c>
      <c r="D113" s="17"/>
      <c r="E113" s="17"/>
      <c r="F113" s="20" t="s">
        <v>152</v>
      </c>
      <c r="G113" s="20"/>
      <c r="H113" s="20"/>
      <c r="I113" s="20"/>
      <c r="J113" s="20"/>
      <c r="K113" s="20"/>
      <c r="L113" s="20"/>
    </row>
    <row r="114" spans="2:14" s="1" customFormat="1" ht="28.7" customHeight="1" x14ac:dyDescent="0.2"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4" s="1" customFormat="1" ht="28.7" customHeight="1" x14ac:dyDescent="0.2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.65" customHeight="1" x14ac:dyDescent="0.2"/>
    <row r="119" spans="2:14" s="1" customFormat="1" ht="159.94999999999999" customHeight="1" x14ac:dyDescent="0.2">
      <c r="B119" s="37" t="s">
        <v>171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2.65" customHeight="1" x14ac:dyDescent="0.2"/>
    <row r="121" spans="2:14" s="1" customFormat="1" ht="54.95" customHeight="1" x14ac:dyDescent="0.2">
      <c r="B121" s="37" t="s">
        <v>172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60" customHeight="1" x14ac:dyDescent="0.2">
      <c r="B123" s="11" t="s">
        <v>173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2:14" s="1" customFormat="1" ht="2.65" customHeight="1" x14ac:dyDescent="0.2"/>
    <row r="125" spans="2:14" s="1" customFormat="1" ht="48" customHeight="1" x14ac:dyDescent="0.2">
      <c r="B125" s="11" t="s">
        <v>174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2:14" s="1" customFormat="1" ht="2.65" customHeight="1" x14ac:dyDescent="0.2"/>
    <row r="127" spans="2:14" s="1" customFormat="1" ht="125.1" customHeight="1" x14ac:dyDescent="0.2">
      <c r="B127" s="37" t="s">
        <v>175</v>
      </c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</row>
    <row r="128" spans="2:14" s="1" customFormat="1" ht="2.65" customHeight="1" x14ac:dyDescent="0.2"/>
    <row r="129" spans="2:14" s="1" customFormat="1" ht="84.95" customHeight="1" x14ac:dyDescent="0.2">
      <c r="B129" s="37" t="s">
        <v>176</v>
      </c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</row>
    <row r="130" spans="2:14" s="1" customFormat="1" ht="86.85" customHeight="1" x14ac:dyDescent="0.2"/>
    <row r="131" spans="2:14" s="1" customFormat="1" ht="17.649999999999999" customHeight="1" x14ac:dyDescent="0.2">
      <c r="J131" s="23" t="s">
        <v>177</v>
      </c>
      <c r="K131" s="23"/>
      <c r="L131" s="23"/>
    </row>
    <row r="132" spans="2:14" s="1" customFormat="1" ht="145.15" customHeight="1" x14ac:dyDescent="0.2"/>
    <row r="133" spans="2:14" s="1" customFormat="1" ht="81.599999999999994" customHeight="1" x14ac:dyDescent="0.2">
      <c r="B133" s="13" t="s">
        <v>178</v>
      </c>
      <c r="C133" s="13"/>
      <c r="D133" s="13"/>
      <c r="E133" s="13"/>
      <c r="F133" s="13"/>
      <c r="G133" s="13"/>
      <c r="H133" s="13"/>
      <c r="I133" s="13"/>
      <c r="J133" s="13"/>
      <c r="K133" s="13"/>
    </row>
  </sheetData>
  <mergeCells count="109">
    <mergeCell ref="L86:M86"/>
    <mergeCell ref="L87:M87"/>
    <mergeCell ref="L88:M88"/>
    <mergeCell ref="L89:M89"/>
    <mergeCell ref="L90:M90"/>
    <mergeCell ref="L91:M91"/>
    <mergeCell ref="L92:M92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4:M94"/>
    <mergeCell ref="F95:M95"/>
    <mergeCell ref="H11:O12"/>
    <mergeCell ref="J131:L131"/>
    <mergeCell ref="J2:P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9:N129"/>
    <mergeCell ref="B133:K133"/>
    <mergeCell ref="B24:M24"/>
    <mergeCell ref="B26:M26"/>
    <mergeCell ref="B29:L29"/>
    <mergeCell ref="B34:L34"/>
    <mergeCell ref="B39:L39"/>
    <mergeCell ref="B4:E4"/>
    <mergeCell ref="B45:L45"/>
    <mergeCell ref="B6:E6"/>
    <mergeCell ref="B8:E8"/>
    <mergeCell ref="B94:E94"/>
    <mergeCell ref="B95:E95"/>
    <mergeCell ref="B97:N97"/>
    <mergeCell ref="B99:N99"/>
    <mergeCell ref="C103:E103"/>
    <mergeCell ref="C104:E104"/>
    <mergeCell ref="C105:E105"/>
    <mergeCell ref="C106:E106"/>
    <mergeCell ref="C107:E107"/>
    <mergeCell ref="C113:E113"/>
    <mergeCell ref="C114:E114"/>
    <mergeCell ref="C115:E115"/>
    <mergeCell ref="C116:E116"/>
    <mergeCell ref="B10:E11"/>
    <mergeCell ref="B101:N101"/>
    <mergeCell ref="B109:N109"/>
    <mergeCell ref="B111:N111"/>
    <mergeCell ref="B119:N119"/>
    <mergeCell ref="B121:N121"/>
    <mergeCell ref="B123:N123"/>
    <mergeCell ref="B125:N125"/>
    <mergeCell ref="B127:N127"/>
    <mergeCell ref="C117:E117"/>
    <mergeCell ref="C16:E16"/>
    <mergeCell ref="C18:E18"/>
    <mergeCell ref="C20:E20"/>
    <mergeCell ref="C22:E22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2025-10-16T09:23:34Z</dcterms:created>
  <dcterms:modified xsi:type="dcterms:W3CDTF">2025-10-30T09:43:54Z</dcterms:modified>
</cp:coreProperties>
</file>